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6729"/>
  <workbookPr defaultThemeVersion="164011"/>
  <mc:AlternateContent xmlns:mc="http://schemas.openxmlformats.org/markup-compatibility/2006">
    <mc:Choice Requires="x15">
      <x15ac:absPath xmlns:x15ac="http://schemas.microsoft.com/office/spreadsheetml/2010/11/ac" url="F:\RECFIN2_240118\0. Información a Publicar LGCG y LDF\EJERCICIO 2019\LGCGyLDF ene-mzo 2019\"/>
    </mc:Choice>
  </mc:AlternateContent>
  <bookViews>
    <workbookView xWindow="0" yWindow="0" windowWidth="23040" windowHeight="8508"/>
  </bookViews>
  <sheets>
    <sheet name="Hoja1" sheetId="1" r:id="rId1"/>
  </sheets>
  <externalReferences>
    <externalReference r:id="rId2"/>
  </externalReferences>
  <definedNames>
    <definedName name="ANIO_INFORME">'[1]Info General'!$C$12</definedName>
    <definedName name="ANIO1R">'[1]Info General'!$H$25</definedName>
    <definedName name="ANIO2R">'[1]Info General'!$G$25</definedName>
    <definedName name="ANIO3R">'[1]Info General'!$F$25</definedName>
    <definedName name="ANIO4R">'[1]Info General'!$E$25</definedName>
    <definedName name="ANIO5R">'[1]Info General'!$D$25</definedName>
    <definedName name="ENTIDAD">'[1]Info General'!$C$11</definedName>
  </definedNames>
  <calcPr calcId="17102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36" i="1" l="1"/>
  <c r="F36" i="1"/>
  <c r="E36" i="1"/>
  <c r="D36" i="1"/>
  <c r="C36" i="1"/>
  <c r="B36" i="1"/>
  <c r="G28" i="1"/>
  <c r="F28" i="1"/>
  <c r="E28" i="1"/>
  <c r="D28" i="1"/>
  <c r="C28" i="1"/>
  <c r="B28" i="1"/>
  <c r="G21" i="1"/>
  <c r="F21" i="1"/>
  <c r="E21" i="1"/>
  <c r="E31" i="1" s="1"/>
  <c r="D21" i="1"/>
  <c r="D31" i="1" s="1"/>
  <c r="C21" i="1"/>
  <c r="B21" i="1"/>
  <c r="G7" i="1"/>
  <c r="G31" i="1" s="1"/>
  <c r="F7" i="1"/>
  <c r="F31" i="1" s="1"/>
  <c r="E7" i="1"/>
  <c r="D7" i="1"/>
  <c r="C7" i="1"/>
  <c r="C31" i="1" s="1"/>
  <c r="B7" i="1"/>
  <c r="B31" i="1" s="1"/>
  <c r="G5" i="1"/>
  <c r="F5" i="1"/>
  <c r="E5" i="1"/>
  <c r="D5" i="1"/>
  <c r="C5" i="1"/>
  <c r="B5" i="1"/>
  <c r="A2" i="1"/>
</calcChain>
</file>

<file path=xl/sharedStrings.xml><?xml version="1.0" encoding="utf-8"?>
<sst xmlns="http://schemas.openxmlformats.org/spreadsheetml/2006/main" count="34" uniqueCount="34">
  <si>
    <t>Formato 7 c) Resultados de Ingresos - LDF</t>
  </si>
  <si>
    <t>Resultados de Ingresos - LDF</t>
  </si>
  <si>
    <t>(PESOS)</t>
  </si>
  <si>
    <t>Concepto (b)</t>
  </si>
  <si>
    <r>
      <t xml:space="preserve">Año del Ejercicio
Vigente 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 xml:space="preserve"> (d)</t>
    </r>
  </si>
  <si>
    <t>1.  Ingresos de Libre Disposición (1=A+B+C+D+E+F+G+H+I+J+K+L)</t>
  </si>
  <si>
    <t>A.    Impuestos</t>
  </si>
  <si>
    <t>B.    Cuotas y Aportaciones de Seguridad Social</t>
  </si>
  <si>
    <t>C.    Contribuciones de Mejoras</t>
  </si>
  <si>
    <t>D.    Derechos</t>
  </si>
  <si>
    <t>E.    Productos</t>
  </si>
  <si>
    <t>F.    Aprovechamientos</t>
  </si>
  <si>
    <t>G.    Ingresos por Ventas de Bienes y Servicios</t>
  </si>
  <si>
    <t>H.    Participaciones</t>
  </si>
  <si>
    <t>I.     Incentivos Derivados de la Colaboración Fiscal</t>
  </si>
  <si>
    <t xml:space="preserve">J.    Transferencias </t>
  </si>
  <si>
    <t>K.    Convenios</t>
  </si>
  <si>
    <t>L.     Otros Ingresos de Libre Disposición</t>
  </si>
  <si>
    <t>2.  Transferencias Federales Etiquetadas (2=A+B+C+D+E)</t>
  </si>
  <si>
    <t>A.    Aportaciones</t>
  </si>
  <si>
    <t>B.    Convenios</t>
  </si>
  <si>
    <t>C.    Fondos Distintos de Aportaciones</t>
  </si>
  <si>
    <t>D.    Transferencias, Subsidios y Subvenciones, y Pensiones y Jubilaciones</t>
  </si>
  <si>
    <t>E.    Otras Transferencias Federales Etiquetadas</t>
  </si>
  <si>
    <t>3.  Ingresos Derivados de Financiamientos (3=A)</t>
  </si>
  <si>
    <t>A. Ingresos Derivados de Financiamientos</t>
  </si>
  <si>
    <t>4.  Total de Resultados de Ingresos (4=1+2+3)</t>
  </si>
  <si>
    <t>Datos Informativos</t>
  </si>
  <si>
    <t>1. Ingresos Derivados de Financiamientos con Fuente de Pago de Recursos de Libre Disposición</t>
  </si>
  <si>
    <t>2. Ingresos derivados de Financiamientos con Fuente de Pago de Transferencias Federales Etiquetadas</t>
  </si>
  <si>
    <t>3. Ingresos Derivados de Financiamiento (3 = 1 + 2)</t>
  </si>
  <si>
    <r>
      <rPr>
        <vertAlign val="superscript"/>
        <sz val="11"/>
        <rFont val="Calibri"/>
        <family val="2"/>
        <scheme val="minor"/>
      </rPr>
      <t>1</t>
    </r>
    <r>
      <rPr>
        <sz val="11"/>
        <rFont val="Calibri"/>
        <family val="2"/>
        <scheme val="minor"/>
      </rPr>
      <t xml:space="preserve"> Los importes corresponden al momento contable de los ingresos devengados.</t>
    </r>
  </si>
  <si>
    <r>
      <rPr>
        <vertAlign val="superscript"/>
        <sz val="11"/>
        <rFont val="Calibri"/>
        <family val="2"/>
        <scheme val="minor"/>
      </rPr>
      <t>2</t>
    </r>
    <r>
      <rPr>
        <sz val="11"/>
        <rFont val="Calibri"/>
        <family val="2"/>
        <scheme val="minor"/>
      </rPr>
      <t xml:space="preserve"> Los importes corresponden a los ingresos devengados al cierre trimestral más reciente disponible y estimados para el resto del ejercicio.</t>
    </r>
  </si>
  <si>
    <t>“Bajo protesta de decir verdad declaramos que los Estados Financieros y sus notas, son razonablemente correctos y son responsabilidad del emisor”.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</si>
</sst>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theme="2" tint="-9.9948118533890809E-2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Border="1" applyAlignment="1">
      <alignment horizontal="left" vertical="center"/>
    </xf>
    <xf numFmtId="0" fontId="3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</xf>
    <xf numFmtId="0" fontId="1" fillId="2" borderId="2" xfId="0" applyFont="1" applyFill="1" applyBorder="1" applyAlignment="1" applyProtection="1">
      <alignment horizontal="center" vertical="center"/>
    </xf>
    <xf numFmtId="0" fontId="1" fillId="2" borderId="3" xfId="0" applyFont="1" applyFill="1" applyBorder="1" applyAlignment="1" applyProtection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 applyProtection="1">
      <alignment horizontal="center" vertical="center" wrapText="1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9" xfId="0" applyFont="1" applyFill="1" applyBorder="1" applyAlignment="1" applyProtection="1">
      <alignment horizontal="center" vertical="center" wrapText="1"/>
      <protection locked="0"/>
    </xf>
    <xf numFmtId="0" fontId="1" fillId="2" borderId="10" xfId="0" applyFont="1" applyFill="1" applyBorder="1" applyAlignment="1" applyProtection="1">
      <alignment horizontal="center" vertical="center" wrapText="1"/>
    </xf>
    <xf numFmtId="0" fontId="1" fillId="2" borderId="10" xfId="0" applyFont="1" applyFill="1" applyBorder="1" applyAlignment="1" applyProtection="1">
      <alignment horizontal="center" vertical="center" wrapText="1"/>
      <protection locked="0"/>
    </xf>
    <xf numFmtId="0" fontId="1" fillId="2" borderId="11" xfId="0" applyFont="1" applyFill="1" applyBorder="1" applyAlignment="1" applyProtection="1">
      <alignment horizontal="center" vertical="center" wrapText="1"/>
    </xf>
    <xf numFmtId="0" fontId="1" fillId="0" borderId="9" xfId="0" applyFont="1" applyFill="1" applyBorder="1" applyAlignment="1">
      <alignment horizontal="left" vertical="center" indent="3"/>
    </xf>
    <xf numFmtId="0" fontId="0" fillId="0" borderId="12" xfId="0" applyFill="1" applyBorder="1" applyAlignment="1">
      <alignment horizontal="left" vertical="center" indent="6"/>
    </xf>
    <xf numFmtId="0" fontId="0" fillId="0" borderId="12" xfId="0" applyFont="1" applyFill="1" applyBorder="1" applyAlignment="1">
      <alignment horizontal="left" vertical="center" indent="6"/>
    </xf>
    <xf numFmtId="0" fontId="0" fillId="0" borderId="12" xfId="0" applyFill="1" applyBorder="1" applyAlignment="1">
      <alignment vertical="center"/>
    </xf>
    <xf numFmtId="0" fontId="1" fillId="0" borderId="12" xfId="0" applyFont="1" applyFill="1" applyBorder="1" applyAlignment="1">
      <alignment horizontal="left" vertical="center" indent="3"/>
    </xf>
    <xf numFmtId="0" fontId="0" fillId="0" borderId="12" xfId="0" applyFont="1" applyFill="1" applyBorder="1" applyAlignment="1">
      <alignment horizontal="left" vertical="center" wrapText="1" indent="3"/>
    </xf>
    <xf numFmtId="0" fontId="0" fillId="0" borderId="10" xfId="0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Fill="1" applyBorder="1" applyAlignment="1">
      <alignment horizontal="left" vertical="center" wrapText="1"/>
    </xf>
    <xf numFmtId="4" fontId="1" fillId="0" borderId="9" xfId="0" applyNumberFormat="1" applyFon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 applyProtection="1">
      <alignment vertical="center"/>
      <protection locked="0"/>
    </xf>
    <xf numFmtId="4" fontId="0" fillId="0" borderId="12" xfId="0" applyNumberFormat="1" applyFill="1" applyBorder="1" applyAlignment="1">
      <alignment vertical="center"/>
    </xf>
    <xf numFmtId="4" fontId="1" fillId="0" borderId="12" xfId="0" applyNumberFormat="1" applyFont="1" applyFill="1" applyBorder="1" applyAlignment="1" applyProtection="1">
      <alignment vertical="center"/>
      <protection locked="0"/>
    </xf>
    <xf numFmtId="0" fontId="5" fillId="0" borderId="0" xfId="0" applyFont="1" applyFill="1" applyBorder="1" applyAlignment="1">
      <alignment horizontal="left" vertical="center" wrapText="1"/>
    </xf>
    <xf numFmtId="0" fontId="7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RECFIN2_240118/a.%202019/Cuenta%20P&#250;blica%202019/Transacci&#243;n%20ZREPASEG%201er%20timestre19/0361_IDF_PEGT_UPJ_1901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Generales"/>
      <sheetName val="Info General"/>
      <sheetName val="datos"/>
      <sheetName val="Formato 1"/>
      <sheetName val="F01"/>
      <sheetName val="Formato 2"/>
      <sheetName val="F02"/>
      <sheetName val="Formato 3"/>
      <sheetName val="F03"/>
      <sheetName val="Formato 4"/>
      <sheetName val="F04"/>
      <sheetName val="Formato 5"/>
      <sheetName val="F05"/>
      <sheetName val="Formato 6 a)"/>
      <sheetName val="F06a"/>
      <sheetName val="Formato 6 b)"/>
      <sheetName val="F06b"/>
      <sheetName val="Formato 6 c)"/>
      <sheetName val="F06c"/>
      <sheetName val="Formato 6 d)"/>
      <sheetName val="F06d"/>
      <sheetName val="Formato 7 a)"/>
      <sheetName val="F07a"/>
      <sheetName val="Formato 7 b)"/>
      <sheetName val="F07b"/>
      <sheetName val="Formato 7 c)"/>
      <sheetName val="F07c"/>
      <sheetName val="Formato 7 d)"/>
      <sheetName val="F07d"/>
      <sheetName val="Formato 8"/>
      <sheetName val="F08"/>
    </sheetNames>
    <sheetDataSet>
      <sheetData sheetId="0"/>
      <sheetData sheetId="1">
        <row r="11">
          <cell r="C11" t="str">
            <v>Gobierno del Estado de Guanajuato</v>
          </cell>
        </row>
        <row r="12">
          <cell r="C12">
            <v>2019</v>
          </cell>
        </row>
        <row r="25">
          <cell r="D25" t="str">
            <v>2014 ¹ (c)</v>
          </cell>
          <cell r="E25" t="str">
            <v>2015 ¹ (c)</v>
          </cell>
          <cell r="F25" t="str">
            <v>2016 ¹ (c)</v>
          </cell>
          <cell r="G25" t="str">
            <v>2017 ¹ (c)</v>
          </cell>
          <cell r="H25" t="str">
            <v>2018 ¹ (c)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3"/>
  <sheetViews>
    <sheetView tabSelected="1" zoomScale="70" zoomScaleNormal="70" workbookViewId="0">
      <selection activeCell="A44" sqref="A44"/>
    </sheetView>
  </sheetViews>
  <sheetFormatPr baseColWidth="10" defaultColWidth="0" defaultRowHeight="0" zeroHeight="1" x14ac:dyDescent="0.3"/>
  <cols>
    <col min="1" max="1" width="88.109375" customWidth="1"/>
    <col min="2" max="7" width="20.6640625" customWidth="1"/>
    <col min="8" max="16384" width="10.88671875" hidden="1"/>
  </cols>
  <sheetData>
    <row r="1" spans="1:7" s="2" customFormat="1" ht="37.5" customHeight="1" x14ac:dyDescent="0.3">
      <c r="A1" s="1" t="s">
        <v>0</v>
      </c>
      <c r="B1" s="1"/>
      <c r="C1" s="1"/>
      <c r="D1" s="1"/>
      <c r="E1" s="1"/>
      <c r="F1" s="1"/>
      <c r="G1" s="1"/>
    </row>
    <row r="2" spans="1:7" ht="14.4" x14ac:dyDescent="0.3">
      <c r="A2" s="3" t="str">
        <f>ENTIDAD</f>
        <v>Gobierno del Estado de Guanajuato</v>
      </c>
      <c r="B2" s="4"/>
      <c r="C2" s="4"/>
      <c r="D2" s="4"/>
      <c r="E2" s="4"/>
      <c r="F2" s="4"/>
      <c r="G2" s="5"/>
    </row>
    <row r="3" spans="1:7" ht="14.4" x14ac:dyDescent="0.3">
      <c r="A3" s="6" t="s">
        <v>1</v>
      </c>
      <c r="B3" s="7"/>
      <c r="C3" s="7"/>
      <c r="D3" s="7"/>
      <c r="E3" s="7"/>
      <c r="F3" s="7"/>
      <c r="G3" s="8"/>
    </row>
    <row r="4" spans="1:7" ht="14.4" x14ac:dyDescent="0.3">
      <c r="A4" s="9" t="s">
        <v>2</v>
      </c>
      <c r="B4" s="10"/>
      <c r="C4" s="10"/>
      <c r="D4" s="10"/>
      <c r="E4" s="10"/>
      <c r="F4" s="10"/>
      <c r="G4" s="11"/>
    </row>
    <row r="5" spans="1:7" ht="14.4" x14ac:dyDescent="0.3">
      <c r="A5" s="12" t="s">
        <v>3</v>
      </c>
      <c r="B5" s="13" t="str">
        <f>ANIO5R</f>
        <v>2014 ¹ (c)</v>
      </c>
      <c r="C5" s="13" t="str">
        <f>ANIO4R</f>
        <v>2015 ¹ (c)</v>
      </c>
      <c r="D5" s="13" t="str">
        <f>ANIO3R</f>
        <v>2016 ¹ (c)</v>
      </c>
      <c r="E5" s="13" t="str">
        <f>ANIO2R</f>
        <v>2017 ¹ (c)</v>
      </c>
      <c r="F5" s="13" t="str">
        <f>ANIO1R</f>
        <v>2018 ¹ (c)</v>
      </c>
      <c r="G5" s="14">
        <f>ANIO_INFORME</f>
        <v>2019</v>
      </c>
    </row>
    <row r="6" spans="1:7" ht="32.1" customHeight="1" x14ac:dyDescent="0.3">
      <c r="A6" s="15"/>
      <c r="B6" s="16"/>
      <c r="C6" s="16"/>
      <c r="D6" s="16"/>
      <c r="E6" s="16"/>
      <c r="F6" s="16"/>
      <c r="G6" s="17" t="s">
        <v>4</v>
      </c>
    </row>
    <row r="7" spans="1:7" ht="14.4" x14ac:dyDescent="0.3">
      <c r="A7" s="18" t="s">
        <v>5</v>
      </c>
      <c r="B7" s="27">
        <f>SUM(B8:B19)</f>
        <v>24248537.440000001</v>
      </c>
      <c r="C7" s="27">
        <f t="shared" ref="C7:G7" si="0">SUM(C8:C19)</f>
        <v>27849770.91</v>
      </c>
      <c r="D7" s="27">
        <f t="shared" si="0"/>
        <v>32314504.689999998</v>
      </c>
      <c r="E7" s="27">
        <f t="shared" si="0"/>
        <v>39208359.030000001</v>
      </c>
      <c r="F7" s="27">
        <f t="shared" si="0"/>
        <v>42125208.170000002</v>
      </c>
      <c r="G7" s="27">
        <f t="shared" si="0"/>
        <v>14456507.280000001</v>
      </c>
    </row>
    <row r="8" spans="1:7" ht="14.4" x14ac:dyDescent="0.3">
      <c r="A8" s="19" t="s">
        <v>6</v>
      </c>
      <c r="B8" s="28">
        <v>0</v>
      </c>
      <c r="C8" s="28">
        <v>0</v>
      </c>
      <c r="D8" s="28">
        <v>0</v>
      </c>
      <c r="E8" s="28">
        <v>0</v>
      </c>
      <c r="F8" s="28">
        <v>0</v>
      </c>
      <c r="G8" s="28">
        <v>0</v>
      </c>
    </row>
    <row r="9" spans="1:7" ht="14.4" x14ac:dyDescent="0.3">
      <c r="A9" s="19" t="s">
        <v>7</v>
      </c>
      <c r="B9" s="28">
        <v>0</v>
      </c>
      <c r="C9" s="28">
        <v>0</v>
      </c>
      <c r="D9" s="28">
        <v>0</v>
      </c>
      <c r="E9" s="28">
        <v>0</v>
      </c>
      <c r="F9" s="28">
        <v>0</v>
      </c>
      <c r="G9" s="28">
        <v>0</v>
      </c>
    </row>
    <row r="10" spans="1:7" ht="14.4" x14ac:dyDescent="0.3">
      <c r="A10" s="19" t="s">
        <v>8</v>
      </c>
      <c r="B10" s="28">
        <v>0</v>
      </c>
      <c r="C10" s="28">
        <v>0</v>
      </c>
      <c r="D10" s="28">
        <v>0</v>
      </c>
      <c r="E10" s="28">
        <v>0</v>
      </c>
      <c r="F10" s="28">
        <v>0</v>
      </c>
      <c r="G10" s="28">
        <v>0</v>
      </c>
    </row>
    <row r="11" spans="1:7" ht="14.4" x14ac:dyDescent="0.3">
      <c r="A11" s="19" t="s">
        <v>9</v>
      </c>
      <c r="B11" s="28">
        <v>0</v>
      </c>
      <c r="C11" s="28">
        <v>0</v>
      </c>
      <c r="D11" s="28">
        <v>0</v>
      </c>
      <c r="E11" s="28">
        <v>0</v>
      </c>
      <c r="F11" s="28">
        <v>0</v>
      </c>
      <c r="G11" s="28">
        <v>0</v>
      </c>
    </row>
    <row r="12" spans="1:7" ht="14.4" x14ac:dyDescent="0.3">
      <c r="A12" s="19" t="s">
        <v>10</v>
      </c>
      <c r="B12" s="28">
        <v>222122.14</v>
      </c>
      <c r="C12" s="28">
        <v>990627.3</v>
      </c>
      <c r="D12" s="28">
        <v>1671980.57</v>
      </c>
      <c r="E12" s="28">
        <v>1221903.54</v>
      </c>
      <c r="F12" s="28">
        <v>3080077.75</v>
      </c>
      <c r="G12" s="28">
        <v>0</v>
      </c>
    </row>
    <row r="13" spans="1:7" ht="14.4" x14ac:dyDescent="0.3">
      <c r="A13" s="20" t="s">
        <v>11</v>
      </c>
      <c r="B13" s="28">
        <v>92315.09</v>
      </c>
      <c r="C13" s="28">
        <v>128671.16</v>
      </c>
      <c r="D13" s="28">
        <v>2094940.35</v>
      </c>
      <c r="E13" s="28">
        <v>659272.30000000005</v>
      </c>
      <c r="F13" s="28">
        <v>2552604.1800000002</v>
      </c>
      <c r="G13" s="28">
        <v>0</v>
      </c>
    </row>
    <row r="14" spans="1:7" ht="14.4" x14ac:dyDescent="0.3">
      <c r="A14" s="19" t="s">
        <v>12</v>
      </c>
      <c r="B14" s="28">
        <v>0</v>
      </c>
      <c r="C14" s="28">
        <v>0</v>
      </c>
      <c r="D14" s="28">
        <v>0</v>
      </c>
      <c r="E14" s="28">
        <v>0</v>
      </c>
      <c r="F14" s="28">
        <v>0</v>
      </c>
      <c r="G14" s="28">
        <v>753242.47</v>
      </c>
    </row>
    <row r="15" spans="1:7" ht="14.4" x14ac:dyDescent="0.3">
      <c r="A15" s="19" t="s">
        <v>13</v>
      </c>
      <c r="B15" s="28">
        <v>0</v>
      </c>
      <c r="C15" s="28">
        <v>0</v>
      </c>
      <c r="D15" s="28">
        <v>0</v>
      </c>
      <c r="E15" s="28">
        <v>3433417.97</v>
      </c>
      <c r="F15" s="28">
        <v>0</v>
      </c>
      <c r="G15" s="28">
        <v>0</v>
      </c>
    </row>
    <row r="16" spans="1:7" ht="14.4" x14ac:dyDescent="0.3">
      <c r="A16" s="19" t="s">
        <v>14</v>
      </c>
      <c r="B16" s="28">
        <v>0</v>
      </c>
      <c r="C16" s="28">
        <v>0</v>
      </c>
      <c r="D16" s="28">
        <v>0</v>
      </c>
      <c r="E16" s="28">
        <v>0</v>
      </c>
      <c r="F16" s="28">
        <v>0</v>
      </c>
      <c r="G16" s="28">
        <v>0</v>
      </c>
    </row>
    <row r="17" spans="1:7" ht="14.4" x14ac:dyDescent="0.3">
      <c r="A17" s="19" t="s">
        <v>15</v>
      </c>
      <c r="B17" s="28">
        <v>23934100.210000001</v>
      </c>
      <c r="C17" s="28">
        <v>26730472.449999999</v>
      </c>
      <c r="D17" s="28">
        <v>28547583.77</v>
      </c>
      <c r="E17" s="28">
        <v>32064038.780000001</v>
      </c>
      <c r="F17" s="28">
        <v>36492526.240000002</v>
      </c>
      <c r="G17" s="28">
        <v>13703264.810000001</v>
      </c>
    </row>
    <row r="18" spans="1:7" ht="14.4" x14ac:dyDescent="0.3">
      <c r="A18" s="19" t="s">
        <v>16</v>
      </c>
      <c r="B18" s="28">
        <v>0</v>
      </c>
      <c r="C18" s="28">
        <v>0</v>
      </c>
      <c r="D18" s="28">
        <v>0</v>
      </c>
      <c r="E18" s="28">
        <v>0</v>
      </c>
      <c r="F18" s="28">
        <v>0</v>
      </c>
      <c r="G18" s="28">
        <v>0</v>
      </c>
    </row>
    <row r="19" spans="1:7" ht="14.4" x14ac:dyDescent="0.3">
      <c r="A19" s="19" t="s">
        <v>17</v>
      </c>
      <c r="B19" s="28">
        <v>0</v>
      </c>
      <c r="C19" s="28">
        <v>0</v>
      </c>
      <c r="D19" s="28">
        <v>0</v>
      </c>
      <c r="E19" s="28">
        <v>1829726.44</v>
      </c>
      <c r="F19" s="28">
        <v>0</v>
      </c>
      <c r="G19" s="28">
        <v>0</v>
      </c>
    </row>
    <row r="20" spans="1:7" ht="14.4" x14ac:dyDescent="0.3">
      <c r="A20" s="21"/>
      <c r="B20" s="29"/>
      <c r="C20" s="29"/>
      <c r="D20" s="29"/>
      <c r="E20" s="29"/>
      <c r="F20" s="29"/>
      <c r="G20" s="29"/>
    </row>
    <row r="21" spans="1:7" ht="14.4" x14ac:dyDescent="0.3">
      <c r="A21" s="22" t="s">
        <v>18</v>
      </c>
      <c r="B21" s="30">
        <f>SUM(B22:B26)</f>
        <v>24949657.030000001</v>
      </c>
      <c r="C21" s="30">
        <f t="shared" ref="C21:G21" si="1">SUM(C22:C26)</f>
        <v>16790246.98</v>
      </c>
      <c r="D21" s="30">
        <f t="shared" si="1"/>
        <v>30841104.18</v>
      </c>
      <c r="E21" s="30">
        <f t="shared" si="1"/>
        <v>15840223.4</v>
      </c>
      <c r="F21" s="30">
        <f t="shared" si="1"/>
        <v>14402033</v>
      </c>
      <c r="G21" s="30">
        <f t="shared" si="1"/>
        <v>0</v>
      </c>
    </row>
    <row r="22" spans="1:7" ht="14.4" x14ac:dyDescent="0.3">
      <c r="A22" s="19" t="s">
        <v>19</v>
      </c>
      <c r="B22" s="28">
        <v>11938717.610000001</v>
      </c>
      <c r="C22" s="28">
        <v>4004286.98</v>
      </c>
      <c r="D22" s="28">
        <v>17306410.059999999</v>
      </c>
      <c r="E22" s="28">
        <v>3332190.4</v>
      </c>
      <c r="F22" s="28">
        <v>0</v>
      </c>
      <c r="G22" s="28">
        <v>0</v>
      </c>
    </row>
    <row r="23" spans="1:7" ht="14.4" x14ac:dyDescent="0.3">
      <c r="A23" s="19" t="s">
        <v>20</v>
      </c>
      <c r="B23" s="28">
        <v>13010939.42</v>
      </c>
      <c r="C23" s="28">
        <v>12785960</v>
      </c>
      <c r="D23" s="28">
        <v>13534694.120000001</v>
      </c>
      <c r="E23" s="28">
        <v>12508033</v>
      </c>
      <c r="F23" s="28">
        <v>14402033</v>
      </c>
      <c r="G23" s="28">
        <v>0</v>
      </c>
    </row>
    <row r="24" spans="1:7" ht="14.4" x14ac:dyDescent="0.3">
      <c r="A24" s="19" t="s">
        <v>21</v>
      </c>
      <c r="B24" s="28">
        <v>0</v>
      </c>
      <c r="C24" s="28">
        <v>0</v>
      </c>
      <c r="D24" s="28">
        <v>0</v>
      </c>
      <c r="E24" s="28">
        <v>0</v>
      </c>
      <c r="F24" s="28">
        <v>0</v>
      </c>
      <c r="G24" s="28">
        <v>0</v>
      </c>
    </row>
    <row r="25" spans="1:7" ht="14.4" x14ac:dyDescent="0.3">
      <c r="A25" s="19" t="s">
        <v>22</v>
      </c>
      <c r="B25" s="28">
        <v>0</v>
      </c>
      <c r="C25" s="28">
        <v>0</v>
      </c>
      <c r="D25" s="28">
        <v>0</v>
      </c>
      <c r="E25" s="28">
        <v>0</v>
      </c>
      <c r="F25" s="28">
        <v>0</v>
      </c>
      <c r="G25" s="28">
        <v>0</v>
      </c>
    </row>
    <row r="26" spans="1:7" ht="14.4" x14ac:dyDescent="0.3">
      <c r="A26" s="19" t="s">
        <v>23</v>
      </c>
      <c r="B26" s="28">
        <v>0</v>
      </c>
      <c r="C26" s="28">
        <v>0</v>
      </c>
      <c r="D26" s="28">
        <v>0</v>
      </c>
      <c r="E26" s="28">
        <v>0</v>
      </c>
      <c r="F26" s="28">
        <v>0</v>
      </c>
      <c r="G26" s="28">
        <v>0</v>
      </c>
    </row>
    <row r="27" spans="1:7" ht="14.4" x14ac:dyDescent="0.3">
      <c r="A27" s="21"/>
      <c r="B27" s="29"/>
      <c r="C27" s="29"/>
      <c r="D27" s="29"/>
      <c r="E27" s="29"/>
      <c r="F27" s="29"/>
      <c r="G27" s="29"/>
    </row>
    <row r="28" spans="1:7" ht="14.4" x14ac:dyDescent="0.3">
      <c r="A28" s="22" t="s">
        <v>24</v>
      </c>
      <c r="B28" s="30">
        <f>B29</f>
        <v>0</v>
      </c>
      <c r="C28" s="30">
        <f t="shared" ref="C28:G28" si="2">C29</f>
        <v>0</v>
      </c>
      <c r="D28" s="30">
        <f t="shared" si="2"/>
        <v>0</v>
      </c>
      <c r="E28" s="30">
        <f t="shared" si="2"/>
        <v>0</v>
      </c>
      <c r="F28" s="30">
        <f t="shared" si="2"/>
        <v>0</v>
      </c>
      <c r="G28" s="30">
        <f t="shared" si="2"/>
        <v>0</v>
      </c>
    </row>
    <row r="29" spans="1:7" ht="14.4" x14ac:dyDescent="0.3">
      <c r="A29" s="19" t="s">
        <v>25</v>
      </c>
      <c r="B29" s="28">
        <v>0</v>
      </c>
      <c r="C29" s="28">
        <v>0</v>
      </c>
      <c r="D29" s="28">
        <v>0</v>
      </c>
      <c r="E29" s="28">
        <v>0</v>
      </c>
      <c r="F29" s="28">
        <v>0</v>
      </c>
      <c r="G29" s="28">
        <v>0</v>
      </c>
    </row>
    <row r="30" spans="1:7" ht="14.4" x14ac:dyDescent="0.3">
      <c r="A30" s="21"/>
      <c r="B30" s="29"/>
      <c r="C30" s="29"/>
      <c r="D30" s="29"/>
      <c r="E30" s="29"/>
      <c r="F30" s="29"/>
      <c r="G30" s="29"/>
    </row>
    <row r="31" spans="1:7" ht="14.4" x14ac:dyDescent="0.3">
      <c r="A31" s="22" t="s">
        <v>26</v>
      </c>
      <c r="B31" s="30">
        <f>B7+B21+B28</f>
        <v>49198194.469999999</v>
      </c>
      <c r="C31" s="30">
        <f t="shared" ref="C31:G31" si="3">C7+C21+C28</f>
        <v>44640017.890000001</v>
      </c>
      <c r="D31" s="30">
        <f t="shared" si="3"/>
        <v>63155608.869999997</v>
      </c>
      <c r="E31" s="30">
        <f t="shared" si="3"/>
        <v>55048582.43</v>
      </c>
      <c r="F31" s="30">
        <f t="shared" si="3"/>
        <v>56527241.170000002</v>
      </c>
      <c r="G31" s="30">
        <f t="shared" si="3"/>
        <v>14456507.280000001</v>
      </c>
    </row>
    <row r="32" spans="1:7" ht="14.4" x14ac:dyDescent="0.3">
      <c r="A32" s="21"/>
      <c r="B32" s="29"/>
      <c r="C32" s="29"/>
      <c r="D32" s="29"/>
      <c r="E32" s="29"/>
      <c r="F32" s="29"/>
      <c r="G32" s="29"/>
    </row>
    <row r="33" spans="1:7" ht="14.4" x14ac:dyDescent="0.3">
      <c r="A33" s="22" t="s">
        <v>27</v>
      </c>
      <c r="B33" s="29"/>
      <c r="C33" s="29"/>
      <c r="D33" s="29"/>
      <c r="E33" s="29"/>
      <c r="F33" s="29"/>
      <c r="G33" s="29"/>
    </row>
    <row r="34" spans="1:7" ht="14.4" x14ac:dyDescent="0.3">
      <c r="A34" s="23" t="s">
        <v>28</v>
      </c>
      <c r="B34" s="28">
        <v>0</v>
      </c>
      <c r="C34" s="28">
        <v>0</v>
      </c>
      <c r="D34" s="28">
        <v>0</v>
      </c>
      <c r="E34" s="28">
        <v>0</v>
      </c>
      <c r="F34" s="28">
        <v>0</v>
      </c>
      <c r="G34" s="28">
        <v>0</v>
      </c>
    </row>
    <row r="35" spans="1:7" ht="28.8" x14ac:dyDescent="0.3">
      <c r="A35" s="23" t="s">
        <v>29</v>
      </c>
      <c r="B35" s="28">
        <v>0</v>
      </c>
      <c r="C35" s="28">
        <v>0</v>
      </c>
      <c r="D35" s="28">
        <v>0</v>
      </c>
      <c r="E35" s="28">
        <v>0</v>
      </c>
      <c r="F35" s="28">
        <v>0</v>
      </c>
      <c r="G35" s="28">
        <v>0</v>
      </c>
    </row>
    <row r="36" spans="1:7" ht="14.4" x14ac:dyDescent="0.3">
      <c r="A36" s="22" t="s">
        <v>30</v>
      </c>
      <c r="B36" s="30">
        <f>B34+B35</f>
        <v>0</v>
      </c>
      <c r="C36" s="30">
        <f t="shared" ref="C36:G36" si="4">C34+C35</f>
        <v>0</v>
      </c>
      <c r="D36" s="30">
        <f t="shared" si="4"/>
        <v>0</v>
      </c>
      <c r="E36" s="30">
        <f t="shared" si="4"/>
        <v>0</v>
      </c>
      <c r="F36" s="30">
        <f t="shared" si="4"/>
        <v>0</v>
      </c>
      <c r="G36" s="30">
        <f t="shared" si="4"/>
        <v>0</v>
      </c>
    </row>
    <row r="37" spans="1:7" ht="14.4" x14ac:dyDescent="0.3">
      <c r="A37" s="24"/>
      <c r="B37" s="24"/>
      <c r="C37" s="24"/>
      <c r="D37" s="24"/>
      <c r="E37" s="24"/>
      <c r="F37" s="24"/>
      <c r="G37" s="24"/>
    </row>
    <row r="38" spans="1:7" ht="14.4" x14ac:dyDescent="0.3">
      <c r="A38" s="25"/>
    </row>
    <row r="39" spans="1:7" ht="15" customHeight="1" x14ac:dyDescent="0.3">
      <c r="A39" s="26" t="s">
        <v>31</v>
      </c>
      <c r="B39" s="26"/>
      <c r="C39" s="26"/>
      <c r="D39" s="26"/>
      <c r="E39" s="26"/>
      <c r="F39" s="26"/>
      <c r="G39" s="26"/>
    </row>
    <row r="40" spans="1:7" ht="15" customHeight="1" x14ac:dyDescent="0.3">
      <c r="A40" s="26" t="s">
        <v>32</v>
      </c>
      <c r="B40" s="26"/>
      <c r="C40" s="26"/>
      <c r="D40" s="26"/>
      <c r="E40" s="26"/>
      <c r="F40" s="26"/>
      <c r="G40" s="26"/>
    </row>
    <row r="41" spans="1:7" ht="15" customHeight="1" x14ac:dyDescent="0.3">
      <c r="A41" s="31"/>
      <c r="B41" s="31"/>
      <c r="C41" s="31"/>
      <c r="D41" s="31"/>
      <c r="E41" s="31"/>
      <c r="F41" s="31"/>
      <c r="G41" s="31"/>
    </row>
    <row r="42" spans="1:7" ht="15" customHeight="1" x14ac:dyDescent="0.3">
      <c r="A42" s="31"/>
      <c r="B42" s="31"/>
      <c r="C42" s="31"/>
      <c r="D42" s="31"/>
      <c r="E42" s="31"/>
      <c r="F42" s="31"/>
      <c r="G42" s="31"/>
    </row>
    <row r="43" spans="1:7" ht="15" customHeight="1" x14ac:dyDescent="0.3">
      <c r="A43" s="31"/>
      <c r="B43" s="31"/>
      <c r="C43" s="31"/>
      <c r="D43" s="31"/>
      <c r="E43" s="31"/>
      <c r="F43" s="31"/>
      <c r="G43" s="31"/>
    </row>
    <row r="44" spans="1:7" ht="15" customHeight="1" x14ac:dyDescent="0.3">
      <c r="A44" s="32" t="s">
        <v>33</v>
      </c>
      <c r="B44" s="31"/>
      <c r="C44" s="31"/>
      <c r="D44" s="31"/>
      <c r="E44" s="31"/>
      <c r="F44" s="31"/>
      <c r="G44" s="31"/>
    </row>
    <row r="45" spans="1:7" ht="15" customHeight="1" x14ac:dyDescent="0.3">
      <c r="A45" s="31"/>
      <c r="B45" s="31"/>
      <c r="C45" s="31"/>
      <c r="D45" s="31"/>
      <c r="E45" s="31"/>
      <c r="F45" s="31"/>
      <c r="G45" s="31"/>
    </row>
    <row r="46" spans="1:7" ht="15" customHeight="1" x14ac:dyDescent="0.3"/>
    <row r="47" spans="1:7" ht="14.4" hidden="1" x14ac:dyDescent="0.3"/>
    <row r="48" spans="1:7" ht="15" hidden="1" customHeight="1" x14ac:dyDescent="0.3"/>
    <row r="49" ht="15" hidden="1" customHeight="1" x14ac:dyDescent="0.3"/>
    <row r="50" ht="15" hidden="1" customHeight="1" x14ac:dyDescent="0.3"/>
    <row r="51" ht="15" hidden="1" customHeight="1" x14ac:dyDescent="0.3"/>
    <row r="52" ht="15" hidden="1" customHeight="1" x14ac:dyDescent="0.3"/>
    <row r="53" ht="15.75" hidden="1" customHeight="1" x14ac:dyDescent="0.3"/>
  </sheetData>
  <protectedRanges>
    <protectedRange sqref="A44" name="Rango1"/>
  </protectedRanges>
  <mergeCells count="12">
    <mergeCell ref="A39:G39"/>
    <mergeCell ref="A40:G40"/>
    <mergeCell ref="A1:G1"/>
    <mergeCell ref="A2:G2"/>
    <mergeCell ref="A3:G3"/>
    <mergeCell ref="A4:G4"/>
    <mergeCell ref="A5:A6"/>
    <mergeCell ref="B5:B6"/>
    <mergeCell ref="C5:C6"/>
    <mergeCell ref="D5:D6"/>
    <mergeCell ref="E5:E6"/>
    <mergeCell ref="F5:F6"/>
  </mergeCells>
  <dataValidations count="6">
    <dataValidation type="decimal" allowBlank="1" showInputMessage="1" showErrorMessage="1" sqref="B7:G36">
      <formula1>-1.79769313486231E+100</formula1>
      <formula2>1.79769313486231E+100</formula2>
    </dataValidation>
    <dataValidation allowBlank="1" showInputMessage="1" showErrorMessage="1" prompt="Año 5 (c)" sqref="B5:B6"/>
    <dataValidation allowBlank="1" showInputMessage="1" showErrorMessage="1" prompt="Año 4 (c)" sqref="C5:C6"/>
    <dataValidation allowBlank="1" showInputMessage="1" showErrorMessage="1" prompt="Año 3 (c)" sqref="D5:D6"/>
    <dataValidation allowBlank="1" showInputMessage="1" showErrorMessage="1" prompt="Año 2 (c)" sqref="E5:E6"/>
    <dataValidation allowBlank="1" showInputMessage="1" showErrorMessage="1" prompt="Año 1 (c)" sqref="F5:F6"/>
  </dataValidations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decimal" allowBlank="1" showInputMessage="1" showErrorMessage="1" prompt="Año del Ejercicio Vigente (d)">
          <x14:formula1>
            <xm:f>'[0361_IDF_PEGT_UPJ_1901.xlsm]Info General'!#REF!</xm:f>
          </x14:formula1>
          <x14:formula2>
            <xm:f>'[0361_IDF_PEGT_UPJ_1901.xlsm]Info General'!#REF!</xm:f>
          </x14:formula2>
          <xm:sqref>G5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IFI-11</dc:creator>
  <cp:lastModifiedBy>IFI-11</cp:lastModifiedBy>
  <dcterms:created xsi:type="dcterms:W3CDTF">2019-04-25T21:59:15Z</dcterms:created>
  <dcterms:modified xsi:type="dcterms:W3CDTF">2019-04-25T22:00:53Z</dcterms:modified>
</cp:coreProperties>
</file>